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96444D74-590F-4E8E-BAFE-71FE91B9555A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<sst xmlns="http://schemas.openxmlformats.org/spreadsheetml/2006/main" count="51" uniqueCount="41">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</sst>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D26" sqref="D26:D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717388529</v>
      </c>
      <c r="D9" s="27">
        <v>166250287.93000001</v>
      </c>
      <c r="E9" s="21">
        <f t="shared" ref="E9:E18" si="0">C9+D9</f>
        <v>883638816.93000007</v>
      </c>
      <c r="F9" s="27">
        <v>930486080.96000004</v>
      </c>
      <c r="G9" s="20">
        <v>930486080.96000004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39384360</v>
      </c>
      <c r="D11" s="27">
        <v>10916298.449999999</v>
      </c>
      <c r="E11" s="21">
        <f t="shared" si="0"/>
        <v>50300658.450000003</v>
      </c>
      <c r="F11" s="27">
        <v>50864203.859999999</v>
      </c>
      <c r="G11" s="20">
        <v>50864203.859999999</v>
      </c>
    </row>
    <row r="12" spans="2:7" x14ac:dyDescent="0.2">
      <c r="B12" s="13" t="s">
        <v>24</v>
      </c>
      <c r="C12" s="19">
        <v>145381899</v>
      </c>
      <c r="D12" s="27">
        <v>20269100</v>
      </c>
      <c r="E12" s="21">
        <f t="shared" si="0"/>
        <v>165650999</v>
      </c>
      <c r="F12" s="27">
        <v>174918927.03999999</v>
      </c>
      <c r="G12" s="20">
        <v>174918927.03999999</v>
      </c>
    </row>
    <row r="13" spans="2:7" x14ac:dyDescent="0.2">
      <c r="B13" s="13" t="s">
        <v>25</v>
      </c>
      <c r="C13" s="19">
        <v>10768459</v>
      </c>
      <c r="D13" s="27">
        <v>4898795.95</v>
      </c>
      <c r="E13" s="21">
        <f t="shared" si="0"/>
        <v>15667254.949999999</v>
      </c>
      <c r="F13" s="27">
        <v>11196412.58</v>
      </c>
      <c r="G13" s="20">
        <v>11196412.58</v>
      </c>
    </row>
    <row r="14" spans="2:7" x14ac:dyDescent="0.2">
      <c r="B14" s="13" t="s">
        <v>26</v>
      </c>
      <c r="C14" s="19">
        <v>2617086</v>
      </c>
      <c r="D14" s="27">
        <v>9165549.4299999997</v>
      </c>
      <c r="E14" s="21">
        <f t="shared" si="0"/>
        <v>11782635.43</v>
      </c>
      <c r="F14" s="27">
        <v>13662103.57</v>
      </c>
      <c r="G14" s="20">
        <v>13662103.57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1092587341.6099999</v>
      </c>
      <c r="D16" s="27">
        <v>28521738.43</v>
      </c>
      <c r="E16" s="21">
        <f t="shared" si="0"/>
        <v>1121109080.04</v>
      </c>
      <c r="F16" s="27">
        <v>1204336127.1300001</v>
      </c>
      <c r="G16" s="20">
        <v>1204336127.1300001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2008127674.6099999</v>
      </c>
      <c r="D20" s="28">
        <f>SUM(D9:D18)</f>
        <v>240021770.19</v>
      </c>
      <c r="E20" s="22">
        <f>C20+D20</f>
        <v>2248149444.7999997</v>
      </c>
      <c r="F20" s="28">
        <f>SUM(F9:F18)</f>
        <v>2385463855.1400003</v>
      </c>
      <c r="G20" s="22">
        <f>SUM(G9:G18)</f>
        <v>2385463855.1400003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639861487.97000015</v>
      </c>
      <c r="D26" s="20">
        <v>149806796.99000001</v>
      </c>
      <c r="E26" s="21">
        <f t="shared" ref="E26:E34" si="1">C26+D26</f>
        <v>789668284.96000016</v>
      </c>
      <c r="F26" s="20">
        <v>781209839.63</v>
      </c>
      <c r="G26" s="38">
        <v>745622631.58000004</v>
      </c>
    </row>
    <row r="27" spans="2:7" ht="12" customHeight="1" x14ac:dyDescent="0.2">
      <c r="B27" s="32" t="s">
        <v>12</v>
      </c>
      <c r="C27" s="20">
        <v>112076739.28000002</v>
      </c>
      <c r="D27" s="20">
        <v>55777178.910000011</v>
      </c>
      <c r="E27" s="21">
        <f t="shared" si="1"/>
        <v>167853918.19000003</v>
      </c>
      <c r="F27" s="20">
        <v>86081605.020000011</v>
      </c>
      <c r="G27" s="38">
        <v>75292796.950000003</v>
      </c>
    </row>
    <row r="28" spans="2:7" x14ac:dyDescent="0.2">
      <c r="B28" s="32" t="s">
        <v>13</v>
      </c>
      <c r="C28" s="20">
        <v>386142011.49000001</v>
      </c>
      <c r="D28" s="20">
        <v>114524917.58000001</v>
      </c>
      <c r="E28" s="21">
        <f t="shared" si="1"/>
        <v>500666929.07000005</v>
      </c>
      <c r="F28" s="20">
        <v>335055855.07000005</v>
      </c>
      <c r="G28" s="38">
        <v>248485681.52999994</v>
      </c>
    </row>
    <row r="29" spans="2:7" x14ac:dyDescent="0.2">
      <c r="B29" s="32" t="s">
        <v>14</v>
      </c>
      <c r="C29" s="20">
        <v>358829017.50999999</v>
      </c>
      <c r="D29" s="20">
        <v>150083262.48999998</v>
      </c>
      <c r="E29" s="21">
        <f t="shared" si="1"/>
        <v>508912280</v>
      </c>
      <c r="F29" s="20">
        <v>417541232.39999998</v>
      </c>
      <c r="G29" s="38">
        <v>394804333.68000001</v>
      </c>
    </row>
    <row r="30" spans="2:7" x14ac:dyDescent="0.2">
      <c r="B30" s="32" t="s">
        <v>15</v>
      </c>
      <c r="C30" s="20">
        <v>1153999.98</v>
      </c>
      <c r="D30" s="20">
        <v>17265763.349999998</v>
      </c>
      <c r="E30" s="21">
        <f t="shared" si="1"/>
        <v>18419763.329999998</v>
      </c>
      <c r="F30" s="20">
        <v>4648366.6100000003</v>
      </c>
      <c r="G30" s="38">
        <v>4525043.49</v>
      </c>
    </row>
    <row r="31" spans="2:7" x14ac:dyDescent="0.2">
      <c r="B31" s="32" t="s">
        <v>16</v>
      </c>
      <c r="C31" s="20">
        <v>209834429.53</v>
      </c>
      <c r="D31" s="20">
        <v>235308296.11999997</v>
      </c>
      <c r="E31" s="21">
        <f t="shared" si="1"/>
        <v>445142725.64999998</v>
      </c>
      <c r="F31" s="20">
        <v>110711707.13999999</v>
      </c>
      <c r="G31" s="38">
        <v>98434958.719999999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208283488.69</v>
      </c>
      <c r="D34" s="20">
        <v>-72015590.569999993</v>
      </c>
      <c r="E34" s="21">
        <f t="shared" si="1"/>
        <v>136267898.12</v>
      </c>
      <c r="F34" s="20">
        <v>130804830.14</v>
      </c>
      <c r="G34" s="38">
        <v>130804830.14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1916181174.4500003</v>
      </c>
      <c r="D36" s="22">
        <f>SUM(D26:D34)</f>
        <v>650750624.87000012</v>
      </c>
      <c r="E36" s="22">
        <f>SUM(E26:E34)</f>
        <v>2566931799.3200002</v>
      </c>
      <c r="F36" s="22">
        <f>SUM(F26:F34)</f>
        <v>1866053436.01</v>
      </c>
      <c r="G36" s="39">
        <f>SUM(G26:G34)</f>
        <v>1697970276.0900002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91946500.159999609</v>
      </c>
      <c r="D38" s="8">
        <f>D20-D36</f>
        <v>-410728854.68000013</v>
      </c>
      <c r="E38" s="8">
        <f>D38+C38</f>
        <v>-318782354.52000052</v>
      </c>
      <c r="F38" s="8">
        <f>F20-F36</f>
        <v>519410419.13000035</v>
      </c>
      <c r="G38" s="9">
        <f>G20-G36</f>
        <v>687493579.05000019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2020-10-27T17:22:52Z</cp:lastPrinted>
  <dcterms:created xsi:type="dcterms:W3CDTF">2019-12-11T17:18:27Z</dcterms:created>
  <dcterms:modified xsi:type="dcterms:W3CDTF">2021-07-23T17:21:02Z</dcterms:modified>
</cp:coreProperties>
</file>